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rive.gsk.com/personal/jonathan_j_loix_gsk_com/Documents/Documents/Judo/2023 - 2024/"/>
    </mc:Choice>
  </mc:AlternateContent>
  <xr:revisionPtr revIDLastSave="349" documentId="13_ncr:1_{D734FFB5-7242-43EC-A37C-8534F8E011F7}" xr6:coauthVersionLast="47" xr6:coauthVersionMax="47" xr10:uidLastSave="{3560838F-9B26-4E3C-9FB8-8B63784A94E0}"/>
  <bookViews>
    <workbookView xWindow="-108" yWindow="-108" windowWidth="23256" windowHeight="12576" xr2:uid="{9CAF2001-CB75-45CB-8CA8-ADB19492BAEC}"/>
  </bookViews>
  <sheets>
    <sheet name="challenge avant Neupr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" i="1" l="1"/>
  <c r="I73" i="1" s="1"/>
  <c r="G73" i="1"/>
  <c r="I72" i="1"/>
  <c r="H72" i="1"/>
  <c r="G72" i="1"/>
  <c r="H71" i="1"/>
  <c r="I71" i="1" s="1"/>
  <c r="G71" i="1"/>
  <c r="H70" i="1"/>
  <c r="I70" i="1" s="1"/>
  <c r="G70" i="1"/>
  <c r="H69" i="1"/>
  <c r="I69" i="1" s="1"/>
  <c r="G69" i="1"/>
  <c r="I68" i="1"/>
  <c r="G68" i="1"/>
  <c r="H67" i="1"/>
  <c r="I67" i="1" s="1"/>
  <c r="G67" i="1"/>
  <c r="H66" i="1"/>
  <c r="I66" i="1" s="1"/>
  <c r="G66" i="1"/>
  <c r="I65" i="1"/>
  <c r="H65" i="1"/>
  <c r="G65" i="1"/>
  <c r="H64" i="1"/>
  <c r="I64" i="1" s="1"/>
  <c r="G64" i="1"/>
  <c r="H63" i="1"/>
  <c r="I63" i="1" s="1"/>
  <c r="G63" i="1"/>
  <c r="H62" i="1"/>
  <c r="I62" i="1" s="1"/>
  <c r="G62" i="1"/>
  <c r="I61" i="1"/>
  <c r="H61" i="1"/>
  <c r="G61" i="1"/>
  <c r="I60" i="1"/>
  <c r="H60" i="1"/>
  <c r="G60" i="1"/>
  <c r="H59" i="1"/>
  <c r="I59" i="1" s="1"/>
  <c r="G59" i="1"/>
  <c r="H58" i="1"/>
  <c r="I58" i="1" s="1"/>
  <c r="G58" i="1"/>
  <c r="I57" i="1"/>
  <c r="H57" i="1"/>
  <c r="G57" i="1"/>
  <c r="G56" i="1"/>
  <c r="I56" i="1" s="1"/>
  <c r="G55" i="1"/>
  <c r="I55" i="1" s="1"/>
  <c r="H54" i="1"/>
  <c r="I54" i="1" s="1"/>
  <c r="G54" i="1"/>
  <c r="H53" i="1"/>
  <c r="I53" i="1" s="1"/>
  <c r="G53" i="1"/>
  <c r="H52" i="1"/>
  <c r="I52" i="1" s="1"/>
  <c r="G52" i="1"/>
  <c r="I51" i="1"/>
  <c r="H51" i="1"/>
  <c r="G51" i="1"/>
  <c r="H50" i="1"/>
  <c r="I50" i="1" s="1"/>
  <c r="G50" i="1"/>
  <c r="H49" i="1"/>
  <c r="I49" i="1" s="1"/>
  <c r="G49" i="1"/>
  <c r="H48" i="1"/>
  <c r="I48" i="1" s="1"/>
  <c r="G48" i="1"/>
  <c r="I47" i="1"/>
  <c r="H47" i="1"/>
  <c r="G47" i="1"/>
  <c r="H46" i="1"/>
  <c r="I46" i="1" s="1"/>
  <c r="G46" i="1"/>
  <c r="H45" i="1"/>
  <c r="I45" i="1" s="1"/>
  <c r="G45" i="1"/>
  <c r="G44" i="1"/>
  <c r="I44" i="1" s="1"/>
  <c r="H43" i="1"/>
  <c r="I43" i="1" s="1"/>
  <c r="G43" i="1"/>
  <c r="H42" i="1"/>
  <c r="I42" i="1" s="1"/>
  <c r="G42" i="1"/>
  <c r="H41" i="1"/>
  <c r="I41" i="1" s="1"/>
  <c r="G41" i="1"/>
  <c r="I40" i="1"/>
  <c r="H40" i="1"/>
  <c r="G40" i="1"/>
  <c r="H39" i="1"/>
  <c r="I39" i="1" s="1"/>
  <c r="G39" i="1"/>
  <c r="H38" i="1"/>
  <c r="I38" i="1" s="1"/>
  <c r="G38" i="1"/>
  <c r="H37" i="1"/>
  <c r="I37" i="1" s="1"/>
  <c r="G37" i="1"/>
  <c r="I36" i="1"/>
  <c r="H36" i="1"/>
  <c r="G36" i="1"/>
  <c r="H35" i="1"/>
  <c r="I35" i="1" s="1"/>
  <c r="G35" i="1"/>
  <c r="H34" i="1"/>
  <c r="I34" i="1" s="1"/>
  <c r="G34" i="1"/>
  <c r="H33" i="1"/>
  <c r="I33" i="1" s="1"/>
  <c r="G33" i="1"/>
  <c r="I32" i="1"/>
  <c r="H32" i="1"/>
  <c r="G32" i="1"/>
  <c r="H31" i="1"/>
  <c r="I31" i="1" s="1"/>
  <c r="G31" i="1"/>
  <c r="H30" i="1"/>
  <c r="I30" i="1" s="1"/>
  <c r="G30" i="1"/>
  <c r="G29" i="1"/>
  <c r="I29" i="1" s="1"/>
  <c r="G28" i="1"/>
  <c r="I28" i="1" s="1"/>
  <c r="H27" i="1"/>
  <c r="I27" i="1" s="1"/>
  <c r="G27" i="1"/>
  <c r="I26" i="1"/>
  <c r="G26" i="1"/>
  <c r="G25" i="1"/>
  <c r="I25" i="1" s="1"/>
  <c r="G24" i="1"/>
  <c r="I24" i="1" s="1"/>
  <c r="H23" i="1"/>
  <c r="I23" i="1" s="1"/>
  <c r="G23" i="1"/>
  <c r="G22" i="1"/>
  <c r="I22" i="1" s="1"/>
  <c r="G21" i="1"/>
  <c r="I21" i="1" s="1"/>
  <c r="H20" i="1"/>
  <c r="G20" i="1"/>
  <c r="I20" i="1" s="1"/>
  <c r="G19" i="1"/>
  <c r="I19" i="1" s="1"/>
  <c r="G18" i="1"/>
  <c r="I18" i="1" s="1"/>
  <c r="I17" i="1"/>
  <c r="G17" i="1"/>
  <c r="G16" i="1"/>
  <c r="I16" i="1" s="1"/>
  <c r="I15" i="1"/>
  <c r="G15" i="1"/>
  <c r="G14" i="1"/>
  <c r="I14" i="1" s="1"/>
  <c r="G13" i="1"/>
  <c r="I13" i="1" s="1"/>
  <c r="H12" i="1"/>
  <c r="I12" i="1" s="1"/>
  <c r="G12" i="1"/>
  <c r="H11" i="1"/>
  <c r="I11" i="1" s="1"/>
  <c r="G11" i="1"/>
  <c r="I10" i="1"/>
  <c r="G10" i="1"/>
  <c r="G9" i="1"/>
  <c r="I9" i="1" s="1"/>
  <c r="G8" i="1"/>
  <c r="I8" i="1" s="1"/>
  <c r="G7" i="1"/>
  <c r="I7" i="1" s="1"/>
  <c r="I6" i="1"/>
  <c r="G6" i="1"/>
  <c r="G5" i="1"/>
  <c r="I5" i="1" s="1"/>
  <c r="I4" i="1"/>
  <c r="G4" i="1"/>
  <c r="G3" i="1"/>
  <c r="I3" i="1" s="1"/>
  <c r="G2" i="1"/>
  <c r="I2" i="1" s="1"/>
</calcChain>
</file>

<file path=xl/sharedStrings.xml><?xml version="1.0" encoding="utf-8"?>
<sst xmlns="http://schemas.openxmlformats.org/spreadsheetml/2006/main" count="81" uniqueCount="81">
  <si>
    <t>place</t>
  </si>
  <si>
    <t>Club</t>
  </si>
  <si>
    <t>participation</t>
  </si>
  <si>
    <t>inscrits</t>
  </si>
  <si>
    <t>total</t>
  </si>
  <si>
    <t>moyenne</t>
  </si>
  <si>
    <t>Dojo Liegeois</t>
  </si>
  <si>
    <t>J.C. Neupre Wallonie</t>
  </si>
  <si>
    <t>Bushido Saive</t>
  </si>
  <si>
    <t>J.C. Visetois</t>
  </si>
  <si>
    <t>Sprimont Judo Team</t>
  </si>
  <si>
    <t>J.C. Herstal</t>
  </si>
  <si>
    <t>J.C. Plombieres</t>
  </si>
  <si>
    <t>J.C. Andrimont</t>
  </si>
  <si>
    <t>J.C. Lincent</t>
  </si>
  <si>
    <t>J.C. La Chenaie</t>
  </si>
  <si>
    <t>J.C. Beaufort (LUX)</t>
  </si>
  <si>
    <t>J.C. Stavelot</t>
  </si>
  <si>
    <t>J.C. Beynois</t>
  </si>
  <si>
    <t>J.C. Petit Rechain</t>
  </si>
  <si>
    <t>J.C. Valca</t>
  </si>
  <si>
    <t>Judo Team Hermée</t>
  </si>
  <si>
    <t>J.C. Ouffet</t>
  </si>
  <si>
    <t>Lambermont Pepinster</t>
  </si>
  <si>
    <t>J. C. Sambreville</t>
  </si>
  <si>
    <t>J.C. Aubel</t>
  </si>
  <si>
    <t>J.C. Verlaine</t>
  </si>
  <si>
    <t>Ryu Sportcity</t>
  </si>
  <si>
    <t>J. C. Oreye</t>
  </si>
  <si>
    <t>Kodokan Spadois</t>
  </si>
  <si>
    <t>J.C. Herve</t>
  </si>
  <si>
    <t>Judo Bond (NED)</t>
  </si>
  <si>
    <t>E. de judo Waremme</t>
  </si>
  <si>
    <t>J.C. Eupen</t>
  </si>
  <si>
    <t>Saint-Trond</t>
  </si>
  <si>
    <t>J.C. Borlez</t>
  </si>
  <si>
    <t>J.C. Gishi Jambes</t>
  </si>
  <si>
    <t>J.C. Kodokan Gaumais</t>
  </si>
  <si>
    <t>Uchi-mata Forrières</t>
  </si>
  <si>
    <t>J.C. Salm</t>
  </si>
  <si>
    <t>J.C. Wincrange (LUX)</t>
  </si>
  <si>
    <t>Olympic Brainois</t>
  </si>
  <si>
    <t>J.C. de Jette</t>
  </si>
  <si>
    <t>Poséidon</t>
  </si>
  <si>
    <t>Ippon La Louvière</t>
  </si>
  <si>
    <t>J.C. Bastogne</t>
  </si>
  <si>
    <t>J. C. Aiseau-Presles</t>
  </si>
  <si>
    <t>J.C. Namurois</t>
  </si>
  <si>
    <t>Kyoryukai</t>
  </si>
  <si>
    <t>J.C. Dudelange (LUX)</t>
  </si>
  <si>
    <t>J.C. Trois Ponts</t>
  </si>
  <si>
    <t>J.C. Crossing Schaerbeek</t>
  </si>
  <si>
    <t>J.C. Mont sur Marchienne</t>
  </si>
  <si>
    <t>J.C. Deux Vireux</t>
  </si>
  <si>
    <t>J.C. Budo Bruxelles</t>
  </si>
  <si>
    <t>J. C. Zita Kyotei</t>
  </si>
  <si>
    <t>J.C. Tenneville</t>
  </si>
  <si>
    <t>J.C. Arlon</t>
  </si>
  <si>
    <t>J. C. Deux Haine</t>
  </si>
  <si>
    <t>Ippon Marchin</t>
  </si>
  <si>
    <t>Judo Renaissance</t>
  </si>
  <si>
    <t>J. C. Seghin en mélantois</t>
  </si>
  <si>
    <t>Top Niveau Tournai</t>
  </si>
  <si>
    <t>Ippon Soignies</t>
  </si>
  <si>
    <t>J. C. Baal (VJF)</t>
  </si>
  <si>
    <t>J.C. Ittre</t>
  </si>
  <si>
    <t>Kodokan Marche</t>
  </si>
  <si>
    <t>J.C. Saint Denis</t>
  </si>
  <si>
    <t>Brussels Budo Institute</t>
  </si>
  <si>
    <t>J. C. Wellin</t>
  </si>
  <si>
    <t>J. C. Rebecq</t>
  </si>
  <si>
    <t>J.C. Ottignies</t>
  </si>
  <si>
    <t>Bushido Fléron</t>
  </si>
  <si>
    <t>J.C. Saint Vith</t>
  </si>
  <si>
    <t>J.C. Forest kodokan</t>
  </si>
  <si>
    <t>A-B-W Jodoigne</t>
  </si>
  <si>
    <t>J.C. Grez-Doiceau</t>
  </si>
  <si>
    <t>Ippon Braine</t>
  </si>
  <si>
    <r>
      <t>3</t>
    </r>
    <r>
      <rPr>
        <vertAlign val="superscript"/>
        <sz val="11"/>
        <color theme="1"/>
        <rFont val="Calibri"/>
        <family val="2"/>
        <scheme val="minor"/>
      </rPr>
      <t>ème</t>
    </r>
    <r>
      <rPr>
        <sz val="11"/>
        <color theme="1"/>
        <rFont val="Calibri"/>
        <family val="2"/>
        <scheme val="minor"/>
      </rPr>
      <t xml:space="preserve"> place</t>
    </r>
  </si>
  <si>
    <r>
      <t>2</t>
    </r>
    <r>
      <rPr>
        <vertAlign val="superscript"/>
        <sz val="11"/>
        <color theme="1"/>
        <rFont val="Calibri"/>
        <family val="2"/>
        <scheme val="minor"/>
      </rPr>
      <t>ème</t>
    </r>
    <r>
      <rPr>
        <sz val="11"/>
        <color theme="1"/>
        <rFont val="Calibri"/>
        <family val="2"/>
        <scheme val="minor"/>
      </rPr>
      <t xml:space="preserve"> place</t>
    </r>
  </si>
  <si>
    <r>
      <t>1</t>
    </r>
    <r>
      <rPr>
        <vertAlign val="superscript"/>
        <sz val="11"/>
        <color theme="1"/>
        <rFont val="Calibri"/>
        <family val="2"/>
        <scheme val="minor"/>
      </rPr>
      <t>ère</t>
    </r>
    <r>
      <rPr>
        <sz val="11"/>
        <color theme="1"/>
        <rFont val="Calibri"/>
        <family val="2"/>
        <scheme val="minor"/>
      </rPr>
      <t xml:space="preserve"> place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</si>
</sst>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/>
    <xf numFmtId="0" fontId="0" fillId="0" borderId="3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A7389-13B4-488E-A601-FC99A0A386C6}">
  <dimension ref="A1:I73"/>
  <sheetViews>
    <sheetView tabSelected="1" topLeftCell="A48" workbookViewId="0">
      <selection activeCell="L11" sqref="L11"/>
    </sheetView>
  </sheetViews>
  <sheetFormatPr defaultRowHeight="14.4" x14ac:dyDescent="0.3"/>
  <cols>
    <col min="1" max="1" width="5.44140625" customWidth="1"/>
    <col min="2" max="2" width="20.88671875" customWidth="1"/>
    <col min="3" max="3" width="7.88671875" customWidth="1"/>
    <col min="4" max="4" width="9.109375" customWidth="1"/>
    <col min="5" max="5" width="8.77734375" customWidth="1"/>
    <col min="6" max="6" width="11.21875" customWidth="1"/>
    <col min="7" max="7" width="6.44140625" customWidth="1"/>
    <col min="8" max="8" width="5.21875" customWidth="1"/>
    <col min="9" max="9" width="9.21875" customWidth="1"/>
  </cols>
  <sheetData>
    <row r="1" spans="1:9" ht="16.2" x14ac:dyDescent="0.3">
      <c r="A1" s="1" t="s">
        <v>0</v>
      </c>
      <c r="B1" s="1" t="s">
        <v>1</v>
      </c>
      <c r="C1" s="1" t="s">
        <v>80</v>
      </c>
      <c r="D1" s="1" t="s">
        <v>79</v>
      </c>
      <c r="E1" s="1" t="s">
        <v>78</v>
      </c>
      <c r="F1" s="1" t="s">
        <v>2</v>
      </c>
      <c r="G1" s="1" t="s">
        <v>3</v>
      </c>
      <c r="H1" s="1" t="s">
        <v>4</v>
      </c>
      <c r="I1" s="1" t="s">
        <v>5</v>
      </c>
    </row>
    <row r="2" spans="1:9" x14ac:dyDescent="0.3">
      <c r="A2" s="2">
        <v>1</v>
      </c>
      <c r="B2" s="3" t="s">
        <v>6</v>
      </c>
      <c r="C2" s="4">
        <v>54</v>
      </c>
      <c r="D2" s="1">
        <v>27</v>
      </c>
      <c r="E2" s="1">
        <v>15</v>
      </c>
      <c r="F2" s="1">
        <v>36</v>
      </c>
      <c r="G2" s="1">
        <f>SUM(C2:F2)</f>
        <v>132</v>
      </c>
      <c r="H2" s="1">
        <v>1203</v>
      </c>
      <c r="I2" s="5">
        <f t="shared" ref="I2:I23" si="0">H2/G2</f>
        <v>9.1136363636363633</v>
      </c>
    </row>
    <row r="3" spans="1:9" x14ac:dyDescent="0.3">
      <c r="A3" s="2">
        <v>2</v>
      </c>
      <c r="B3" s="3" t="s">
        <v>7</v>
      </c>
      <c r="C3" s="4">
        <v>42</v>
      </c>
      <c r="D3" s="1">
        <v>24</v>
      </c>
      <c r="E3" s="1">
        <v>19</v>
      </c>
      <c r="F3" s="1">
        <v>24</v>
      </c>
      <c r="G3" s="1">
        <f>SUM(C3:F3)</f>
        <v>109</v>
      </c>
      <c r="H3" s="1">
        <v>967</v>
      </c>
      <c r="I3" s="5">
        <f t="shared" si="0"/>
        <v>8.8715596330275233</v>
      </c>
    </row>
    <row r="4" spans="1:9" x14ac:dyDescent="0.3">
      <c r="A4" s="2">
        <v>3</v>
      </c>
      <c r="B4" s="3" t="s">
        <v>8</v>
      </c>
      <c r="C4" s="4">
        <v>30</v>
      </c>
      <c r="D4" s="1">
        <v>19</v>
      </c>
      <c r="E4" s="1">
        <v>15</v>
      </c>
      <c r="F4" s="1">
        <v>34</v>
      </c>
      <c r="G4" s="1">
        <f t="shared" ref="G4:G10" si="1">SUM(C4:F4)</f>
        <v>98</v>
      </c>
      <c r="H4" s="1">
        <v>730</v>
      </c>
      <c r="I4" s="5">
        <f t="shared" si="0"/>
        <v>7.4489795918367347</v>
      </c>
    </row>
    <row r="5" spans="1:9" x14ac:dyDescent="0.3">
      <c r="A5" s="2">
        <v>4</v>
      </c>
      <c r="B5" s="6" t="s">
        <v>9</v>
      </c>
      <c r="C5" s="4">
        <v>17</v>
      </c>
      <c r="D5" s="1">
        <v>22</v>
      </c>
      <c r="E5" s="1">
        <v>15</v>
      </c>
      <c r="F5" s="1">
        <v>25</v>
      </c>
      <c r="G5" s="1">
        <f t="shared" si="1"/>
        <v>79</v>
      </c>
      <c r="H5" s="1">
        <v>583</v>
      </c>
      <c r="I5" s="5">
        <f t="shared" si="0"/>
        <v>7.3797468354430382</v>
      </c>
    </row>
    <row r="6" spans="1:9" x14ac:dyDescent="0.3">
      <c r="A6" s="2">
        <v>5</v>
      </c>
      <c r="B6" s="6" t="s">
        <v>10</v>
      </c>
      <c r="C6" s="4">
        <v>16</v>
      </c>
      <c r="D6" s="1">
        <v>16</v>
      </c>
      <c r="E6" s="1">
        <v>12</v>
      </c>
      <c r="F6" s="1">
        <v>19</v>
      </c>
      <c r="G6" s="1">
        <f>SUM(C6:F6)</f>
        <v>63</v>
      </c>
      <c r="H6" s="1">
        <v>509</v>
      </c>
      <c r="I6" s="5">
        <f>H6/G6</f>
        <v>8.0793650793650791</v>
      </c>
    </row>
    <row r="7" spans="1:9" x14ac:dyDescent="0.3">
      <c r="A7" s="2">
        <v>6</v>
      </c>
      <c r="B7" s="6" t="s">
        <v>11</v>
      </c>
      <c r="C7" s="4">
        <v>20</v>
      </c>
      <c r="D7" s="1">
        <v>15</v>
      </c>
      <c r="E7" s="1">
        <v>7</v>
      </c>
      <c r="F7" s="1">
        <v>36</v>
      </c>
      <c r="G7" s="1">
        <f>SUM(C7:F7)</f>
        <v>78</v>
      </c>
      <c r="H7" s="1">
        <v>499</v>
      </c>
      <c r="I7" s="5">
        <f>H7/G7</f>
        <v>6.3974358974358978</v>
      </c>
    </row>
    <row r="8" spans="1:9" x14ac:dyDescent="0.3">
      <c r="A8" s="2">
        <v>7</v>
      </c>
      <c r="B8" s="6" t="s">
        <v>12</v>
      </c>
      <c r="C8" s="4">
        <v>16</v>
      </c>
      <c r="D8" s="1">
        <v>20</v>
      </c>
      <c r="E8" s="1">
        <v>13</v>
      </c>
      <c r="F8" s="1">
        <v>18</v>
      </c>
      <c r="G8" s="1">
        <f>SUM(C8:F8)</f>
        <v>67</v>
      </c>
      <c r="H8" s="1">
        <v>497</v>
      </c>
      <c r="I8" s="5">
        <f>H8/G8</f>
        <v>7.4179104477611943</v>
      </c>
    </row>
    <row r="9" spans="1:9" x14ac:dyDescent="0.3">
      <c r="A9" s="2">
        <v>8</v>
      </c>
      <c r="B9" s="6" t="s">
        <v>13</v>
      </c>
      <c r="C9" s="4">
        <v>16</v>
      </c>
      <c r="D9" s="1">
        <v>14</v>
      </c>
      <c r="E9" s="1">
        <v>9</v>
      </c>
      <c r="F9" s="1">
        <v>14</v>
      </c>
      <c r="G9" s="1">
        <f>SUM(C9:F9)</f>
        <v>53</v>
      </c>
      <c r="H9" s="1">
        <v>444</v>
      </c>
      <c r="I9" s="5">
        <f>H9/G9</f>
        <v>8.3773584905660385</v>
      </c>
    </row>
    <row r="10" spans="1:9" x14ac:dyDescent="0.3">
      <c r="A10" s="2">
        <v>9</v>
      </c>
      <c r="B10" s="6" t="s">
        <v>14</v>
      </c>
      <c r="C10" s="4">
        <v>10</v>
      </c>
      <c r="D10" s="1">
        <v>13</v>
      </c>
      <c r="E10" s="1">
        <v>6</v>
      </c>
      <c r="F10" s="1">
        <v>15</v>
      </c>
      <c r="G10" s="1">
        <f t="shared" si="1"/>
        <v>44</v>
      </c>
      <c r="H10" s="1">
        <v>331</v>
      </c>
      <c r="I10" s="5">
        <f t="shared" si="0"/>
        <v>7.5227272727272725</v>
      </c>
    </row>
    <row r="11" spans="1:9" x14ac:dyDescent="0.3">
      <c r="A11" s="2">
        <v>10</v>
      </c>
      <c r="B11" s="3" t="s">
        <v>15</v>
      </c>
      <c r="C11" s="4">
        <v>10</v>
      </c>
      <c r="D11" s="1">
        <v>10</v>
      </c>
      <c r="E11" s="1">
        <v>3</v>
      </c>
      <c r="F11" s="1">
        <v>9</v>
      </c>
      <c r="G11" s="1">
        <f t="shared" ref="G11:G73" si="2">SUM(C11:F11)</f>
        <v>32</v>
      </c>
      <c r="H11" s="1">
        <f t="shared" ref="H11:H12" si="3">C11*11+D11*8+E11*4+F11</f>
        <v>211</v>
      </c>
      <c r="I11" s="5">
        <f>H11/G11</f>
        <v>6.59375</v>
      </c>
    </row>
    <row r="12" spans="1:9" x14ac:dyDescent="0.3">
      <c r="A12" s="2">
        <v>11</v>
      </c>
      <c r="B12" s="3" t="s">
        <v>16</v>
      </c>
      <c r="C12" s="4">
        <v>12</v>
      </c>
      <c r="D12" s="1">
        <v>6</v>
      </c>
      <c r="E12" s="1">
        <v>4</v>
      </c>
      <c r="F12" s="1">
        <v>4</v>
      </c>
      <c r="G12" s="1">
        <f t="shared" si="2"/>
        <v>26</v>
      </c>
      <c r="H12" s="1">
        <f t="shared" si="3"/>
        <v>200</v>
      </c>
      <c r="I12" s="5">
        <f>H12/G12</f>
        <v>7.6923076923076925</v>
      </c>
    </row>
    <row r="13" spans="1:9" x14ac:dyDescent="0.3">
      <c r="A13" s="2">
        <v>12</v>
      </c>
      <c r="B13" s="3" t="s">
        <v>17</v>
      </c>
      <c r="C13" s="4">
        <v>5</v>
      </c>
      <c r="D13" s="1">
        <v>5</v>
      </c>
      <c r="E13" s="1">
        <v>11</v>
      </c>
      <c r="F13" s="1">
        <v>20</v>
      </c>
      <c r="G13" s="1">
        <f t="shared" si="2"/>
        <v>41</v>
      </c>
      <c r="H13" s="1">
        <v>182</v>
      </c>
      <c r="I13" s="5">
        <f t="shared" ref="I13" si="4">H13/G13</f>
        <v>4.4390243902439028</v>
      </c>
    </row>
    <row r="14" spans="1:9" x14ac:dyDescent="0.3">
      <c r="A14" s="2">
        <v>13</v>
      </c>
      <c r="B14" s="3" t="s">
        <v>18</v>
      </c>
      <c r="C14" s="4">
        <v>5</v>
      </c>
      <c r="D14" s="1">
        <v>5</v>
      </c>
      <c r="E14" s="1">
        <v>3</v>
      </c>
      <c r="F14" s="1">
        <v>13</v>
      </c>
      <c r="G14" s="1">
        <f>SUM(C14:F14)</f>
        <v>26</v>
      </c>
      <c r="H14" s="1">
        <v>179</v>
      </c>
      <c r="I14" s="5">
        <f>H14/G14</f>
        <v>6.884615384615385</v>
      </c>
    </row>
    <row r="15" spans="1:9" x14ac:dyDescent="0.3">
      <c r="A15" s="2">
        <v>14</v>
      </c>
      <c r="B15" s="3" t="s">
        <v>19</v>
      </c>
      <c r="C15" s="4">
        <v>4</v>
      </c>
      <c r="D15" s="1">
        <v>7</v>
      </c>
      <c r="E15" s="1">
        <v>8</v>
      </c>
      <c r="F15" s="1">
        <v>7</v>
      </c>
      <c r="G15" s="1">
        <f>SUM(C15:F15)</f>
        <v>26</v>
      </c>
      <c r="H15" s="1">
        <v>178</v>
      </c>
      <c r="I15" s="5">
        <f>H15/G15</f>
        <v>6.8461538461538458</v>
      </c>
    </row>
    <row r="16" spans="1:9" x14ac:dyDescent="0.3">
      <c r="A16" s="2">
        <v>15</v>
      </c>
      <c r="B16" s="3" t="s">
        <v>20</v>
      </c>
      <c r="C16" s="4">
        <v>6</v>
      </c>
      <c r="D16" s="4">
        <v>4</v>
      </c>
      <c r="E16" s="4">
        <v>5</v>
      </c>
      <c r="F16" s="1">
        <v>25</v>
      </c>
      <c r="G16" s="1">
        <f>SUM(C16:F16)</f>
        <v>40</v>
      </c>
      <c r="H16" s="1">
        <v>173</v>
      </c>
      <c r="I16" s="5">
        <f>H16/G16</f>
        <v>4.3250000000000002</v>
      </c>
    </row>
    <row r="17" spans="1:9" x14ac:dyDescent="0.3">
      <c r="A17" s="2">
        <v>16</v>
      </c>
      <c r="B17" s="3" t="s">
        <v>21</v>
      </c>
      <c r="C17" s="4">
        <v>6</v>
      </c>
      <c r="D17" s="1">
        <v>5</v>
      </c>
      <c r="E17" s="1">
        <v>2</v>
      </c>
      <c r="F17" s="1">
        <v>8</v>
      </c>
      <c r="G17" s="1">
        <f t="shared" si="2"/>
        <v>21</v>
      </c>
      <c r="H17" s="1">
        <v>170</v>
      </c>
      <c r="I17" s="5">
        <f t="shared" ref="I17:I18" si="5">H17/G17</f>
        <v>8.0952380952380949</v>
      </c>
    </row>
    <row r="18" spans="1:9" x14ac:dyDescent="0.3">
      <c r="A18" s="2">
        <v>17</v>
      </c>
      <c r="B18" s="3" t="s">
        <v>22</v>
      </c>
      <c r="C18" s="4">
        <v>8</v>
      </c>
      <c r="D18" s="1">
        <v>2</v>
      </c>
      <c r="E18" s="1">
        <v>2</v>
      </c>
      <c r="F18" s="1">
        <v>3</v>
      </c>
      <c r="G18" s="1">
        <f t="shared" si="2"/>
        <v>15</v>
      </c>
      <c r="H18" s="1">
        <v>149</v>
      </c>
      <c r="I18" s="5">
        <f t="shared" si="5"/>
        <v>9.9333333333333336</v>
      </c>
    </row>
    <row r="19" spans="1:9" x14ac:dyDescent="0.3">
      <c r="A19" s="2">
        <v>18</v>
      </c>
      <c r="B19" s="3" t="s">
        <v>23</v>
      </c>
      <c r="C19" s="4">
        <v>5</v>
      </c>
      <c r="D19" s="4">
        <v>6</v>
      </c>
      <c r="E19" s="4">
        <v>1</v>
      </c>
      <c r="F19" s="1">
        <v>6</v>
      </c>
      <c r="G19" s="1">
        <f t="shared" si="2"/>
        <v>18</v>
      </c>
      <c r="H19" s="1">
        <v>132</v>
      </c>
      <c r="I19" s="5">
        <f>H19/G19</f>
        <v>7.333333333333333</v>
      </c>
    </row>
    <row r="20" spans="1:9" x14ac:dyDescent="0.3">
      <c r="A20" s="2">
        <v>19</v>
      </c>
      <c r="B20" s="3" t="s">
        <v>24</v>
      </c>
      <c r="C20" s="4">
        <v>6</v>
      </c>
      <c r="D20" s="1">
        <v>4</v>
      </c>
      <c r="E20" s="1">
        <v>7</v>
      </c>
      <c r="F20" s="1">
        <v>3</v>
      </c>
      <c r="G20" s="1">
        <f>SUM(C20:F20)</f>
        <v>20</v>
      </c>
      <c r="H20" s="1">
        <f>C20*11+D20*8+E20*4+F20</f>
        <v>129</v>
      </c>
      <c r="I20" s="5">
        <f>H20/G20</f>
        <v>6.45</v>
      </c>
    </row>
    <row r="21" spans="1:9" x14ac:dyDescent="0.3">
      <c r="A21" s="2">
        <v>20</v>
      </c>
      <c r="B21" s="3" t="s">
        <v>25</v>
      </c>
      <c r="C21" s="7">
        <v>6</v>
      </c>
      <c r="D21" s="4">
        <v>1</v>
      </c>
      <c r="E21" s="4">
        <v>2</v>
      </c>
      <c r="F21" s="4">
        <v>8</v>
      </c>
      <c r="G21" s="1">
        <f t="shared" si="2"/>
        <v>17</v>
      </c>
      <c r="H21" s="8">
        <v>103</v>
      </c>
      <c r="I21" s="9">
        <f>H21/G21</f>
        <v>6.0588235294117645</v>
      </c>
    </row>
    <row r="22" spans="1:9" x14ac:dyDescent="0.3">
      <c r="A22" s="2">
        <v>21</v>
      </c>
      <c r="B22" s="3" t="s">
        <v>26</v>
      </c>
      <c r="C22" s="4">
        <v>4</v>
      </c>
      <c r="D22" s="1">
        <v>1</v>
      </c>
      <c r="E22" s="1">
        <v>4</v>
      </c>
      <c r="F22" s="1">
        <v>7</v>
      </c>
      <c r="G22" s="1">
        <f t="shared" si="2"/>
        <v>16</v>
      </c>
      <c r="H22" s="1">
        <v>100</v>
      </c>
      <c r="I22" s="5">
        <f>H22/G22</f>
        <v>6.25</v>
      </c>
    </row>
    <row r="23" spans="1:9" x14ac:dyDescent="0.3">
      <c r="A23" s="2">
        <v>22</v>
      </c>
      <c r="B23" s="3" t="s">
        <v>27</v>
      </c>
      <c r="C23" s="4">
        <v>5</v>
      </c>
      <c r="D23" s="1">
        <v>1</v>
      </c>
      <c r="E23" s="1">
        <v>2</v>
      </c>
      <c r="F23" s="1">
        <v>3</v>
      </c>
      <c r="G23" s="1">
        <f t="shared" si="2"/>
        <v>11</v>
      </c>
      <c r="H23" s="1">
        <f t="shared" ref="H23:H43" si="6">C23*11+D23*8+E23*4+F23</f>
        <v>74</v>
      </c>
      <c r="I23" s="5">
        <f t="shared" si="0"/>
        <v>6.7272727272727275</v>
      </c>
    </row>
    <row r="24" spans="1:9" x14ac:dyDescent="0.3">
      <c r="A24" s="2">
        <v>23</v>
      </c>
      <c r="B24" s="3" t="s">
        <v>28</v>
      </c>
      <c r="C24" s="4">
        <v>1</v>
      </c>
      <c r="D24" s="4">
        <v>6</v>
      </c>
      <c r="E24" s="1">
        <v>2</v>
      </c>
      <c r="F24" s="1">
        <v>4</v>
      </c>
      <c r="G24" s="1">
        <f>SUM(C24:F24)</f>
        <v>13</v>
      </c>
      <c r="H24" s="1">
        <v>87</v>
      </c>
      <c r="I24" s="5">
        <f>H24/G24</f>
        <v>6.6923076923076925</v>
      </c>
    </row>
    <row r="25" spans="1:9" x14ac:dyDescent="0.3">
      <c r="A25" s="2">
        <v>24</v>
      </c>
      <c r="B25" s="3" t="s">
        <v>29</v>
      </c>
      <c r="C25" s="4">
        <v>1</v>
      </c>
      <c r="D25" s="4">
        <v>4</v>
      </c>
      <c r="E25" s="4">
        <v>4</v>
      </c>
      <c r="F25" s="4">
        <v>14</v>
      </c>
      <c r="G25" s="1">
        <f t="shared" si="2"/>
        <v>23</v>
      </c>
      <c r="H25" s="1">
        <v>84</v>
      </c>
      <c r="I25" s="5">
        <f t="shared" ref="I25:I36" si="7">H25/G25</f>
        <v>3.652173913043478</v>
      </c>
    </row>
    <row r="26" spans="1:9" x14ac:dyDescent="0.3">
      <c r="A26" s="2">
        <v>25</v>
      </c>
      <c r="B26" s="3" t="s">
        <v>30</v>
      </c>
      <c r="C26" s="4">
        <v>1</v>
      </c>
      <c r="D26" s="4">
        <v>2</v>
      </c>
      <c r="E26" s="4">
        <v>3</v>
      </c>
      <c r="F26" s="4">
        <v>5</v>
      </c>
      <c r="G26" s="1">
        <f>SUM(C26:F26)</f>
        <v>11</v>
      </c>
      <c r="H26" s="1">
        <v>69</v>
      </c>
      <c r="I26" s="5">
        <f>H26/G26</f>
        <v>6.2727272727272725</v>
      </c>
    </row>
    <row r="27" spans="1:9" x14ac:dyDescent="0.3">
      <c r="A27" s="2">
        <v>26</v>
      </c>
      <c r="B27" s="3" t="s">
        <v>31</v>
      </c>
      <c r="C27" s="4">
        <v>5</v>
      </c>
      <c r="D27" s="4">
        <v>1</v>
      </c>
      <c r="E27" s="1">
        <v>1</v>
      </c>
      <c r="F27" s="1">
        <v>1</v>
      </c>
      <c r="G27" s="1">
        <f t="shared" si="2"/>
        <v>8</v>
      </c>
      <c r="H27" s="1">
        <f>C27*11+D27*8+E27*4+F27</f>
        <v>68</v>
      </c>
      <c r="I27" s="5">
        <f>H27/G27</f>
        <v>8.5</v>
      </c>
    </row>
    <row r="28" spans="1:9" x14ac:dyDescent="0.3">
      <c r="A28" s="2">
        <v>27</v>
      </c>
      <c r="B28" s="3" t="s">
        <v>32</v>
      </c>
      <c r="C28" s="4">
        <v>0</v>
      </c>
      <c r="D28" s="4">
        <v>3</v>
      </c>
      <c r="E28" s="1">
        <v>4</v>
      </c>
      <c r="F28" s="4">
        <v>16</v>
      </c>
      <c r="G28" s="1">
        <f>SUM(C28:F28)</f>
        <v>23</v>
      </c>
      <c r="H28" s="1">
        <v>63</v>
      </c>
      <c r="I28" s="5">
        <f>H28/G28</f>
        <v>2.7391304347826089</v>
      </c>
    </row>
    <row r="29" spans="1:9" x14ac:dyDescent="0.3">
      <c r="A29" s="2">
        <v>28</v>
      </c>
      <c r="B29" s="3" t="s">
        <v>33</v>
      </c>
      <c r="C29" s="4">
        <v>1</v>
      </c>
      <c r="D29" s="4">
        <v>3</v>
      </c>
      <c r="E29" s="1">
        <v>2</v>
      </c>
      <c r="F29" s="1">
        <v>8</v>
      </c>
      <c r="G29" s="1">
        <f>SUM(C29:F29)</f>
        <v>14</v>
      </c>
      <c r="H29" s="1">
        <v>57</v>
      </c>
      <c r="I29" s="5">
        <f>H29/G29</f>
        <v>4.0714285714285712</v>
      </c>
    </row>
    <row r="30" spans="1:9" x14ac:dyDescent="0.3">
      <c r="A30" s="2">
        <v>29</v>
      </c>
      <c r="B30" s="3" t="s">
        <v>34</v>
      </c>
      <c r="C30" s="4">
        <v>2</v>
      </c>
      <c r="D30" s="1">
        <v>2</v>
      </c>
      <c r="E30" s="1">
        <v>4</v>
      </c>
      <c r="F30" s="1">
        <v>2</v>
      </c>
      <c r="G30" s="1">
        <f t="shared" si="2"/>
        <v>10</v>
      </c>
      <c r="H30" s="1">
        <f t="shared" ref="H30:H36" si="8">C30*11+D30*8+E30*4+F30</f>
        <v>56</v>
      </c>
      <c r="I30" s="5">
        <f t="shared" si="7"/>
        <v>5.6</v>
      </c>
    </row>
    <row r="31" spans="1:9" x14ac:dyDescent="0.3">
      <c r="A31" s="2">
        <v>29</v>
      </c>
      <c r="B31" s="3" t="s">
        <v>35</v>
      </c>
      <c r="C31" s="4">
        <v>3</v>
      </c>
      <c r="D31" s="4">
        <v>0</v>
      </c>
      <c r="E31" s="1">
        <v>4</v>
      </c>
      <c r="F31" s="1">
        <v>7</v>
      </c>
      <c r="G31" s="1">
        <f t="shared" si="2"/>
        <v>14</v>
      </c>
      <c r="H31" s="1">
        <f t="shared" si="8"/>
        <v>56</v>
      </c>
      <c r="I31" s="5">
        <f t="shared" si="7"/>
        <v>4</v>
      </c>
    </row>
    <row r="32" spans="1:9" x14ac:dyDescent="0.3">
      <c r="A32" s="2">
        <v>31</v>
      </c>
      <c r="B32" s="3" t="s">
        <v>36</v>
      </c>
      <c r="C32" s="4">
        <v>3</v>
      </c>
      <c r="D32" s="4">
        <v>2</v>
      </c>
      <c r="E32" s="1">
        <v>0</v>
      </c>
      <c r="F32" s="4">
        <v>4</v>
      </c>
      <c r="G32" s="1">
        <f t="shared" si="2"/>
        <v>9</v>
      </c>
      <c r="H32" s="1">
        <f t="shared" si="8"/>
        <v>53</v>
      </c>
      <c r="I32" s="5">
        <f t="shared" si="7"/>
        <v>5.8888888888888893</v>
      </c>
    </row>
    <row r="33" spans="1:9" x14ac:dyDescent="0.3">
      <c r="A33" s="2">
        <v>32</v>
      </c>
      <c r="B33" s="6" t="s">
        <v>37</v>
      </c>
      <c r="C33" s="4">
        <v>3</v>
      </c>
      <c r="D33" s="4">
        <v>2</v>
      </c>
      <c r="E33" s="1">
        <v>0</v>
      </c>
      <c r="F33" s="4">
        <v>2</v>
      </c>
      <c r="G33" s="1">
        <f t="shared" si="2"/>
        <v>7</v>
      </c>
      <c r="H33" s="1">
        <f t="shared" si="8"/>
        <v>51</v>
      </c>
      <c r="I33" s="5">
        <f t="shared" si="7"/>
        <v>7.2857142857142856</v>
      </c>
    </row>
    <row r="34" spans="1:9" x14ac:dyDescent="0.3">
      <c r="A34" s="2">
        <v>33</v>
      </c>
      <c r="B34" s="3" t="s">
        <v>38</v>
      </c>
      <c r="C34" s="4">
        <v>3</v>
      </c>
      <c r="D34" s="1">
        <v>1</v>
      </c>
      <c r="E34" s="1">
        <v>1</v>
      </c>
      <c r="F34" s="1">
        <v>3</v>
      </c>
      <c r="G34" s="1">
        <f>SUM(C34:F34)</f>
        <v>8</v>
      </c>
      <c r="H34" s="1">
        <f t="shared" si="8"/>
        <v>48</v>
      </c>
      <c r="I34" s="5">
        <f t="shared" si="7"/>
        <v>6</v>
      </c>
    </row>
    <row r="35" spans="1:9" x14ac:dyDescent="0.3">
      <c r="A35" s="2">
        <v>34</v>
      </c>
      <c r="B35" s="10" t="s">
        <v>39</v>
      </c>
      <c r="C35" s="1">
        <v>2</v>
      </c>
      <c r="D35" s="1">
        <v>1</v>
      </c>
      <c r="E35" s="1">
        <v>4</v>
      </c>
      <c r="F35" s="1">
        <v>1</v>
      </c>
      <c r="G35" s="1">
        <f t="shared" si="2"/>
        <v>8</v>
      </c>
      <c r="H35" s="1">
        <f t="shared" si="8"/>
        <v>47</v>
      </c>
      <c r="I35" s="5">
        <f t="shared" si="7"/>
        <v>5.875</v>
      </c>
    </row>
    <row r="36" spans="1:9" x14ac:dyDescent="0.3">
      <c r="A36" s="2">
        <v>35</v>
      </c>
      <c r="B36" s="3" t="s">
        <v>40</v>
      </c>
      <c r="C36" s="4">
        <v>2</v>
      </c>
      <c r="D36" s="1">
        <v>2</v>
      </c>
      <c r="E36" s="1">
        <v>1</v>
      </c>
      <c r="F36" s="1">
        <v>4</v>
      </c>
      <c r="G36" s="1">
        <f t="shared" si="2"/>
        <v>9</v>
      </c>
      <c r="H36" s="1">
        <f t="shared" si="8"/>
        <v>46</v>
      </c>
      <c r="I36" s="5">
        <f t="shared" si="7"/>
        <v>5.1111111111111107</v>
      </c>
    </row>
    <row r="37" spans="1:9" x14ac:dyDescent="0.3">
      <c r="A37" s="2">
        <v>36</v>
      </c>
      <c r="B37" s="11" t="s">
        <v>41</v>
      </c>
      <c r="C37" s="4">
        <v>3</v>
      </c>
      <c r="D37" s="1">
        <v>0</v>
      </c>
      <c r="E37" s="1">
        <v>1</v>
      </c>
      <c r="F37" s="1">
        <v>1</v>
      </c>
      <c r="G37" s="1">
        <f>SUM(C37:F37)</f>
        <v>5</v>
      </c>
      <c r="H37" s="1">
        <f>C37*11+D37*8+E37*4+F37</f>
        <v>38</v>
      </c>
      <c r="I37" s="5">
        <f>H37/G37</f>
        <v>7.6</v>
      </c>
    </row>
    <row r="38" spans="1:9" x14ac:dyDescent="0.3">
      <c r="A38" s="2">
        <v>37</v>
      </c>
      <c r="B38" s="3" t="s">
        <v>42</v>
      </c>
      <c r="C38" s="4">
        <v>2</v>
      </c>
      <c r="D38" s="1">
        <v>1</v>
      </c>
      <c r="E38" s="1">
        <v>1</v>
      </c>
      <c r="F38" s="1">
        <v>2</v>
      </c>
      <c r="G38" s="1">
        <f>SUM(C38:F38)</f>
        <v>6</v>
      </c>
      <c r="H38" s="1">
        <f>C38*11+D38*8+E38*4+F38</f>
        <v>36</v>
      </c>
      <c r="I38" s="5">
        <f>H38/G38</f>
        <v>6</v>
      </c>
    </row>
    <row r="39" spans="1:9" x14ac:dyDescent="0.3">
      <c r="A39" s="2">
        <v>38</v>
      </c>
      <c r="B39" s="3" t="s">
        <v>43</v>
      </c>
      <c r="C39" s="1">
        <v>1</v>
      </c>
      <c r="D39" s="1">
        <v>2</v>
      </c>
      <c r="E39" s="1">
        <v>1</v>
      </c>
      <c r="F39" s="1">
        <v>5</v>
      </c>
      <c r="G39" s="1">
        <f t="shared" si="2"/>
        <v>9</v>
      </c>
      <c r="H39" s="1">
        <f>C39*11+D39*8+E39*4+F39</f>
        <v>36</v>
      </c>
      <c r="I39" s="5">
        <f>H39/G39</f>
        <v>4</v>
      </c>
    </row>
    <row r="40" spans="1:9" x14ac:dyDescent="0.3">
      <c r="A40" s="2">
        <v>39</v>
      </c>
      <c r="B40" s="3" t="s">
        <v>44</v>
      </c>
      <c r="C40" s="4">
        <v>1</v>
      </c>
      <c r="D40" s="4">
        <v>1</v>
      </c>
      <c r="E40" s="4">
        <v>3</v>
      </c>
      <c r="F40" s="1">
        <v>3</v>
      </c>
      <c r="G40" s="1">
        <f t="shared" si="2"/>
        <v>8</v>
      </c>
      <c r="H40" s="1">
        <f>C40*11+D40*8+E40*4+F40</f>
        <v>34</v>
      </c>
      <c r="I40" s="5">
        <f>H40/G40</f>
        <v>4.25</v>
      </c>
    </row>
    <row r="41" spans="1:9" x14ac:dyDescent="0.3">
      <c r="A41" s="2">
        <v>40</v>
      </c>
      <c r="B41" s="6" t="s">
        <v>45</v>
      </c>
      <c r="C41" s="4">
        <v>0</v>
      </c>
      <c r="D41" s="4">
        <v>4</v>
      </c>
      <c r="E41" s="4">
        <v>0</v>
      </c>
      <c r="F41" s="1">
        <v>1</v>
      </c>
      <c r="G41" s="1">
        <f t="shared" si="2"/>
        <v>5</v>
      </c>
      <c r="H41" s="1">
        <f t="shared" ref="H41:H42" si="9">C41*11+D41*8+E41*4+F41</f>
        <v>33</v>
      </c>
      <c r="I41" s="5">
        <f t="shared" ref="I41:I61" si="10">H41/G41</f>
        <v>6.6</v>
      </c>
    </row>
    <row r="42" spans="1:9" x14ac:dyDescent="0.3">
      <c r="A42" s="2">
        <v>40</v>
      </c>
      <c r="B42" s="6" t="s">
        <v>46</v>
      </c>
      <c r="C42" s="4">
        <v>2</v>
      </c>
      <c r="D42" s="4">
        <v>1</v>
      </c>
      <c r="E42" s="4">
        <v>0</v>
      </c>
      <c r="F42" s="1">
        <v>3</v>
      </c>
      <c r="G42" s="1">
        <f t="shared" si="2"/>
        <v>6</v>
      </c>
      <c r="H42" s="1">
        <f t="shared" si="9"/>
        <v>33</v>
      </c>
      <c r="I42" s="5">
        <f t="shared" si="10"/>
        <v>5.5</v>
      </c>
    </row>
    <row r="43" spans="1:9" x14ac:dyDescent="0.3">
      <c r="A43" s="2">
        <v>42</v>
      </c>
      <c r="B43" s="3" t="s">
        <v>47</v>
      </c>
      <c r="C43" s="4">
        <v>0</v>
      </c>
      <c r="D43" s="1">
        <v>3</v>
      </c>
      <c r="E43" s="1">
        <v>1</v>
      </c>
      <c r="F43" s="1">
        <v>3</v>
      </c>
      <c r="G43" s="1">
        <f t="shared" si="2"/>
        <v>7</v>
      </c>
      <c r="H43" s="1">
        <f t="shared" si="6"/>
        <v>31</v>
      </c>
      <c r="I43" s="5">
        <f t="shared" si="10"/>
        <v>4.4285714285714288</v>
      </c>
    </row>
    <row r="44" spans="1:9" x14ac:dyDescent="0.3">
      <c r="A44" s="2">
        <v>43</v>
      </c>
      <c r="B44" s="3" t="s">
        <v>48</v>
      </c>
      <c r="C44" s="4">
        <v>0</v>
      </c>
      <c r="D44" s="4">
        <v>1</v>
      </c>
      <c r="E44" s="4">
        <v>2</v>
      </c>
      <c r="F44" s="1">
        <v>12</v>
      </c>
      <c r="G44" s="1">
        <f t="shared" si="2"/>
        <v>15</v>
      </c>
      <c r="H44" s="1">
        <v>30</v>
      </c>
      <c r="I44" s="5">
        <f>H44/G44</f>
        <v>2</v>
      </c>
    </row>
    <row r="45" spans="1:9" x14ac:dyDescent="0.3">
      <c r="A45" s="2">
        <v>44</v>
      </c>
      <c r="B45" s="3" t="s">
        <v>49</v>
      </c>
      <c r="C45" s="4">
        <v>2</v>
      </c>
      <c r="D45" s="4">
        <v>0</v>
      </c>
      <c r="E45" s="4">
        <v>1</v>
      </c>
      <c r="F45" s="4">
        <v>1</v>
      </c>
      <c r="G45" s="1">
        <f t="shared" si="2"/>
        <v>4</v>
      </c>
      <c r="H45" s="1">
        <f>C45*11+D45*8+E45*4+F45</f>
        <v>27</v>
      </c>
      <c r="I45" s="5">
        <f>H45/G45</f>
        <v>6.75</v>
      </c>
    </row>
    <row r="46" spans="1:9" x14ac:dyDescent="0.3">
      <c r="A46" s="2">
        <v>45</v>
      </c>
      <c r="B46" s="3" t="s">
        <v>50</v>
      </c>
      <c r="C46" s="4">
        <v>0</v>
      </c>
      <c r="D46" s="4">
        <v>1</v>
      </c>
      <c r="E46" s="1">
        <v>3</v>
      </c>
      <c r="F46" s="4">
        <v>5</v>
      </c>
      <c r="G46" s="1">
        <f t="shared" si="2"/>
        <v>9</v>
      </c>
      <c r="H46" s="1">
        <f t="shared" ref="H46" si="11">C46*11+D46*8+E46*4+F46</f>
        <v>25</v>
      </c>
      <c r="I46" s="5">
        <f t="shared" ref="I46" si="12">H46/G46</f>
        <v>2.7777777777777777</v>
      </c>
    </row>
    <row r="47" spans="1:9" x14ac:dyDescent="0.3">
      <c r="A47" s="2">
        <v>46</v>
      </c>
      <c r="B47" s="3" t="s">
        <v>51</v>
      </c>
      <c r="C47" s="4">
        <v>1</v>
      </c>
      <c r="D47" s="4">
        <v>1</v>
      </c>
      <c r="E47" s="4">
        <v>0</v>
      </c>
      <c r="F47" s="1">
        <v>3</v>
      </c>
      <c r="G47" s="1">
        <f>SUM(C47:F47)</f>
        <v>5</v>
      </c>
      <c r="H47" s="1">
        <f>C47*11+D47*8+E47*4+F47</f>
        <v>22</v>
      </c>
      <c r="I47" s="5">
        <f>H47/G47</f>
        <v>4.4000000000000004</v>
      </c>
    </row>
    <row r="48" spans="1:9" x14ac:dyDescent="0.3">
      <c r="A48" s="2">
        <v>47</v>
      </c>
      <c r="B48" s="3" t="s">
        <v>52</v>
      </c>
      <c r="C48" s="4">
        <v>1</v>
      </c>
      <c r="D48" s="4">
        <v>1</v>
      </c>
      <c r="E48" s="4">
        <v>0</v>
      </c>
      <c r="F48" s="1">
        <v>2</v>
      </c>
      <c r="G48" s="1">
        <f>SUM(C48:F48)</f>
        <v>4</v>
      </c>
      <c r="H48" s="1">
        <f>C48*11+D48*8+E48*4+F48</f>
        <v>21</v>
      </c>
      <c r="I48" s="5">
        <f>H48/G48</f>
        <v>5.25</v>
      </c>
    </row>
    <row r="49" spans="1:9" x14ac:dyDescent="0.3">
      <c r="A49" s="2">
        <v>47</v>
      </c>
      <c r="B49" s="3" t="s">
        <v>53</v>
      </c>
      <c r="C49" s="4">
        <v>1</v>
      </c>
      <c r="D49" s="1">
        <v>0</v>
      </c>
      <c r="E49" s="1">
        <v>2</v>
      </c>
      <c r="F49" s="1">
        <v>2</v>
      </c>
      <c r="G49" s="1">
        <f t="shared" ref="G49" si="13">SUM(C49:F49)</f>
        <v>5</v>
      </c>
      <c r="H49" s="1">
        <f t="shared" ref="H49:H60" si="14">C49*11+D49*8+E49*4+F49</f>
        <v>21</v>
      </c>
      <c r="I49" s="5">
        <f t="shared" ref="I49" si="15">H49/G49</f>
        <v>4.2</v>
      </c>
    </row>
    <row r="50" spans="1:9" x14ac:dyDescent="0.3">
      <c r="A50" s="2">
        <v>47</v>
      </c>
      <c r="B50" s="3" t="s">
        <v>54</v>
      </c>
      <c r="C50" s="4">
        <v>1</v>
      </c>
      <c r="D50" s="1">
        <v>0</v>
      </c>
      <c r="E50" s="1">
        <v>2</v>
      </c>
      <c r="F50" s="1">
        <v>2</v>
      </c>
      <c r="G50" s="1">
        <f t="shared" si="2"/>
        <v>5</v>
      </c>
      <c r="H50" s="1">
        <f t="shared" si="14"/>
        <v>21</v>
      </c>
      <c r="I50" s="5">
        <f t="shared" si="10"/>
        <v>4.2</v>
      </c>
    </row>
    <row r="51" spans="1:9" x14ac:dyDescent="0.3">
      <c r="A51" s="2">
        <v>50</v>
      </c>
      <c r="B51" s="3" t="s">
        <v>55</v>
      </c>
      <c r="C51" s="4">
        <v>0</v>
      </c>
      <c r="D51" s="1">
        <v>2</v>
      </c>
      <c r="E51" s="1">
        <v>0</v>
      </c>
      <c r="F51" s="1">
        <v>0</v>
      </c>
      <c r="G51" s="1">
        <f t="shared" si="2"/>
        <v>2</v>
      </c>
      <c r="H51" s="1">
        <f t="shared" si="14"/>
        <v>16</v>
      </c>
      <c r="I51" s="5">
        <f t="shared" si="10"/>
        <v>8</v>
      </c>
    </row>
    <row r="52" spans="1:9" x14ac:dyDescent="0.3">
      <c r="A52" s="2">
        <v>50</v>
      </c>
      <c r="B52" s="3" t="s">
        <v>56</v>
      </c>
      <c r="C52" s="4">
        <v>1</v>
      </c>
      <c r="D52" s="1">
        <v>0</v>
      </c>
      <c r="E52" s="1">
        <v>1</v>
      </c>
      <c r="F52" s="1">
        <v>1</v>
      </c>
      <c r="G52" s="1">
        <f t="shared" si="2"/>
        <v>3</v>
      </c>
      <c r="H52" s="1">
        <f t="shared" si="14"/>
        <v>16</v>
      </c>
      <c r="I52" s="5">
        <f t="shared" si="10"/>
        <v>5.333333333333333</v>
      </c>
    </row>
    <row r="53" spans="1:9" x14ac:dyDescent="0.3">
      <c r="A53" s="2">
        <v>52</v>
      </c>
      <c r="B53" s="10" t="s">
        <v>57</v>
      </c>
      <c r="C53" s="4">
        <v>1</v>
      </c>
      <c r="D53" s="1">
        <v>0</v>
      </c>
      <c r="E53" s="1">
        <v>0</v>
      </c>
      <c r="F53" s="1">
        <v>3</v>
      </c>
      <c r="G53" s="1">
        <f t="shared" si="2"/>
        <v>4</v>
      </c>
      <c r="H53" s="1">
        <f t="shared" si="14"/>
        <v>14</v>
      </c>
      <c r="I53" s="5">
        <f t="shared" si="10"/>
        <v>3.5</v>
      </c>
    </row>
    <row r="54" spans="1:9" x14ac:dyDescent="0.3">
      <c r="A54" s="2">
        <v>53</v>
      </c>
      <c r="B54" s="3" t="s">
        <v>58</v>
      </c>
      <c r="C54" s="4">
        <v>1</v>
      </c>
      <c r="D54" s="1">
        <v>0</v>
      </c>
      <c r="E54" s="1">
        <v>0</v>
      </c>
      <c r="F54" s="1">
        <v>1</v>
      </c>
      <c r="G54" s="1">
        <f>SUM(C54:F54)</f>
        <v>2</v>
      </c>
      <c r="H54" s="1">
        <f>C54*11+D54*8+E54*4+F54</f>
        <v>12</v>
      </c>
      <c r="I54" s="5">
        <f>H54/G54</f>
        <v>6</v>
      </c>
    </row>
    <row r="55" spans="1:9" x14ac:dyDescent="0.3">
      <c r="A55" s="2">
        <v>53</v>
      </c>
      <c r="B55" s="3" t="s">
        <v>59</v>
      </c>
      <c r="C55" s="4">
        <v>0</v>
      </c>
      <c r="D55" s="4">
        <v>0</v>
      </c>
      <c r="E55" s="1">
        <v>2</v>
      </c>
      <c r="F55" s="4">
        <v>0</v>
      </c>
      <c r="G55" s="1">
        <f>SUM(C55:F55)</f>
        <v>2</v>
      </c>
      <c r="H55" s="1">
        <v>12</v>
      </c>
      <c r="I55" s="5">
        <f t="shared" ref="I55:I56" si="16">H55/G55</f>
        <v>6</v>
      </c>
    </row>
    <row r="56" spans="1:9" x14ac:dyDescent="0.3">
      <c r="A56" s="2">
        <v>53</v>
      </c>
      <c r="B56" s="3" t="s">
        <v>60</v>
      </c>
      <c r="C56" s="4">
        <v>0</v>
      </c>
      <c r="D56" s="4">
        <v>0</v>
      </c>
      <c r="E56" s="4">
        <v>1</v>
      </c>
      <c r="F56" s="4">
        <v>2</v>
      </c>
      <c r="G56" s="1">
        <f>SUM(C56:F56)</f>
        <v>3</v>
      </c>
      <c r="H56" s="1">
        <v>12</v>
      </c>
      <c r="I56" s="5">
        <f t="shared" si="16"/>
        <v>4</v>
      </c>
    </row>
    <row r="57" spans="1:9" x14ac:dyDescent="0.3">
      <c r="A57" s="2">
        <v>56</v>
      </c>
      <c r="B57" s="3" t="s">
        <v>61</v>
      </c>
      <c r="C57" s="4">
        <v>1</v>
      </c>
      <c r="D57" s="4">
        <v>0</v>
      </c>
      <c r="E57" s="4">
        <v>0</v>
      </c>
      <c r="F57" s="4">
        <v>0</v>
      </c>
      <c r="G57" s="1">
        <f t="shared" si="2"/>
        <v>1</v>
      </c>
      <c r="H57" s="1">
        <f t="shared" si="14"/>
        <v>11</v>
      </c>
      <c r="I57" s="5">
        <f t="shared" si="10"/>
        <v>11</v>
      </c>
    </row>
    <row r="58" spans="1:9" x14ac:dyDescent="0.3">
      <c r="A58" s="2">
        <v>56</v>
      </c>
      <c r="B58" s="3" t="s">
        <v>62</v>
      </c>
      <c r="C58" s="4">
        <v>1</v>
      </c>
      <c r="D58" s="4">
        <v>0</v>
      </c>
      <c r="E58" s="4">
        <v>0</v>
      </c>
      <c r="F58" s="4">
        <v>0</v>
      </c>
      <c r="G58" s="1">
        <f t="shared" si="2"/>
        <v>1</v>
      </c>
      <c r="H58" s="1">
        <f t="shared" si="14"/>
        <v>11</v>
      </c>
      <c r="I58" s="5">
        <f t="shared" si="10"/>
        <v>11</v>
      </c>
    </row>
    <row r="59" spans="1:9" x14ac:dyDescent="0.3">
      <c r="A59" s="2">
        <v>56</v>
      </c>
      <c r="B59" s="3" t="s">
        <v>63</v>
      </c>
      <c r="C59" s="4">
        <v>1</v>
      </c>
      <c r="D59" s="4">
        <v>0</v>
      </c>
      <c r="E59" s="4">
        <v>0</v>
      </c>
      <c r="F59" s="4">
        <v>0</v>
      </c>
      <c r="G59" s="1">
        <f t="shared" si="2"/>
        <v>1</v>
      </c>
      <c r="H59" s="1">
        <f t="shared" si="14"/>
        <v>11</v>
      </c>
      <c r="I59" s="5">
        <f t="shared" si="10"/>
        <v>11</v>
      </c>
    </row>
    <row r="60" spans="1:9" x14ac:dyDescent="0.3">
      <c r="A60" s="2">
        <v>56</v>
      </c>
      <c r="B60" s="3" t="s">
        <v>64</v>
      </c>
      <c r="C60" s="4">
        <v>1</v>
      </c>
      <c r="D60" s="4">
        <v>0</v>
      </c>
      <c r="E60" s="4">
        <v>0</v>
      </c>
      <c r="F60" s="4">
        <v>0</v>
      </c>
      <c r="G60" s="1">
        <f t="shared" si="2"/>
        <v>1</v>
      </c>
      <c r="H60" s="1">
        <f t="shared" si="14"/>
        <v>11</v>
      </c>
      <c r="I60" s="5">
        <f t="shared" si="10"/>
        <v>11</v>
      </c>
    </row>
    <row r="61" spans="1:9" x14ac:dyDescent="0.3">
      <c r="A61" s="2">
        <v>60</v>
      </c>
      <c r="B61" s="3" t="s">
        <v>65</v>
      </c>
      <c r="C61" s="4">
        <v>0</v>
      </c>
      <c r="D61" s="1">
        <v>1</v>
      </c>
      <c r="E61" s="4">
        <v>0</v>
      </c>
      <c r="F61" s="1">
        <v>1</v>
      </c>
      <c r="G61" s="1">
        <f t="shared" si="2"/>
        <v>2</v>
      </c>
      <c r="H61" s="1">
        <f>C61*11+D61*8+E61*4+F61</f>
        <v>9</v>
      </c>
      <c r="I61" s="5">
        <f t="shared" si="10"/>
        <v>4.5</v>
      </c>
    </row>
    <row r="62" spans="1:9" x14ac:dyDescent="0.3">
      <c r="A62" s="2">
        <v>60</v>
      </c>
      <c r="B62" s="3" t="s">
        <v>66</v>
      </c>
      <c r="C62" s="4">
        <v>0</v>
      </c>
      <c r="D62" s="4">
        <v>0</v>
      </c>
      <c r="E62" s="1">
        <v>2</v>
      </c>
      <c r="F62" s="4">
        <v>1</v>
      </c>
      <c r="G62" s="1">
        <f>SUM(C62:F62)</f>
        <v>3</v>
      </c>
      <c r="H62" s="1">
        <f>C62*11+D62*8+E62*4+F62</f>
        <v>9</v>
      </c>
      <c r="I62" s="5">
        <f>H62/G62</f>
        <v>3</v>
      </c>
    </row>
    <row r="63" spans="1:9" x14ac:dyDescent="0.3">
      <c r="A63" s="2">
        <v>62</v>
      </c>
      <c r="B63" s="3" t="s">
        <v>67</v>
      </c>
      <c r="C63" s="4">
        <v>0</v>
      </c>
      <c r="D63" s="1">
        <v>1</v>
      </c>
      <c r="E63" s="4">
        <v>0</v>
      </c>
      <c r="F63" s="4">
        <v>0</v>
      </c>
      <c r="G63" s="1">
        <f t="shared" si="2"/>
        <v>1</v>
      </c>
      <c r="H63" s="1">
        <f t="shared" ref="H63:H67" si="17">C63*11+D63*8+E63*4+F63</f>
        <v>8</v>
      </c>
      <c r="I63" s="5">
        <f t="shared" ref="I63:I73" si="18">H63/G63</f>
        <v>8</v>
      </c>
    </row>
    <row r="64" spans="1:9" x14ac:dyDescent="0.3">
      <c r="A64" s="2">
        <v>62</v>
      </c>
      <c r="B64" s="3" t="s">
        <v>68</v>
      </c>
      <c r="C64" s="4">
        <v>0</v>
      </c>
      <c r="D64" s="1">
        <v>1</v>
      </c>
      <c r="E64" s="4">
        <v>0</v>
      </c>
      <c r="F64" s="4">
        <v>0</v>
      </c>
      <c r="G64" s="1">
        <f t="shared" ref="G64:G66" si="19">SUM(C64:F64)</f>
        <v>1</v>
      </c>
      <c r="H64" s="1">
        <f t="shared" si="17"/>
        <v>8</v>
      </c>
      <c r="I64" s="5">
        <f t="shared" si="18"/>
        <v>8</v>
      </c>
    </row>
    <row r="65" spans="1:9" x14ac:dyDescent="0.3">
      <c r="A65" s="2">
        <v>62</v>
      </c>
      <c r="B65" s="3" t="s">
        <v>69</v>
      </c>
      <c r="C65" s="4">
        <v>0</v>
      </c>
      <c r="D65" s="1">
        <v>1</v>
      </c>
      <c r="E65" s="4">
        <v>0</v>
      </c>
      <c r="F65" s="4">
        <v>0</v>
      </c>
      <c r="G65" s="1">
        <f t="shared" si="19"/>
        <v>1</v>
      </c>
      <c r="H65" s="1">
        <f t="shared" si="17"/>
        <v>8</v>
      </c>
      <c r="I65" s="5">
        <f t="shared" si="18"/>
        <v>8</v>
      </c>
    </row>
    <row r="66" spans="1:9" x14ac:dyDescent="0.3">
      <c r="A66" s="2">
        <v>62</v>
      </c>
      <c r="B66" s="3" t="s">
        <v>70</v>
      </c>
      <c r="C66" s="4">
        <v>0</v>
      </c>
      <c r="D66" s="1">
        <v>1</v>
      </c>
      <c r="E66" s="4">
        <v>0</v>
      </c>
      <c r="F66" s="4">
        <v>0</v>
      </c>
      <c r="G66" s="1">
        <f t="shared" si="19"/>
        <v>1</v>
      </c>
      <c r="H66" s="1">
        <f t="shared" si="17"/>
        <v>8</v>
      </c>
      <c r="I66" s="5">
        <f t="shared" si="18"/>
        <v>8</v>
      </c>
    </row>
    <row r="67" spans="1:9" x14ac:dyDescent="0.3">
      <c r="A67" s="2">
        <v>66</v>
      </c>
      <c r="B67" s="3" t="s">
        <v>71</v>
      </c>
      <c r="C67" s="4">
        <v>0</v>
      </c>
      <c r="D67" s="4">
        <v>0</v>
      </c>
      <c r="E67" s="1">
        <v>1</v>
      </c>
      <c r="F67" s="4">
        <v>1</v>
      </c>
      <c r="G67" s="1">
        <f t="shared" si="2"/>
        <v>2</v>
      </c>
      <c r="H67" s="1">
        <f t="shared" si="17"/>
        <v>5</v>
      </c>
      <c r="I67" s="5">
        <f t="shared" si="18"/>
        <v>2.5</v>
      </c>
    </row>
    <row r="68" spans="1:9" x14ac:dyDescent="0.3">
      <c r="A68" s="2">
        <v>66</v>
      </c>
      <c r="B68" s="3" t="s">
        <v>72</v>
      </c>
      <c r="C68" s="4">
        <v>0</v>
      </c>
      <c r="D68" s="4">
        <v>0</v>
      </c>
      <c r="E68" s="4">
        <v>0</v>
      </c>
      <c r="F68" s="1">
        <v>3</v>
      </c>
      <c r="G68" s="1">
        <f t="shared" si="2"/>
        <v>3</v>
      </c>
      <c r="H68" s="1">
        <v>5</v>
      </c>
      <c r="I68" s="5">
        <f t="shared" si="18"/>
        <v>1.6666666666666667</v>
      </c>
    </row>
    <row r="69" spans="1:9" x14ac:dyDescent="0.3">
      <c r="A69" s="2">
        <v>68</v>
      </c>
      <c r="B69" s="10" t="s">
        <v>73</v>
      </c>
      <c r="C69" s="4">
        <v>0</v>
      </c>
      <c r="D69" s="4">
        <v>0</v>
      </c>
      <c r="E69" s="4">
        <v>0</v>
      </c>
      <c r="F69" s="1">
        <v>2</v>
      </c>
      <c r="G69" s="1">
        <f t="shared" si="2"/>
        <v>2</v>
      </c>
      <c r="H69" s="1">
        <f t="shared" ref="H69" si="20">C69*11+D69*8+E69*4+F69</f>
        <v>2</v>
      </c>
      <c r="I69" s="5">
        <f>H69/G69</f>
        <v>1</v>
      </c>
    </row>
    <row r="70" spans="1:9" x14ac:dyDescent="0.3">
      <c r="A70" s="2">
        <v>69</v>
      </c>
      <c r="B70" s="3" t="s">
        <v>74</v>
      </c>
      <c r="C70" s="4">
        <v>0</v>
      </c>
      <c r="D70" s="4">
        <v>0</v>
      </c>
      <c r="E70" s="4">
        <v>0</v>
      </c>
      <c r="F70" s="1">
        <v>1</v>
      </c>
      <c r="G70" s="1">
        <f t="shared" si="2"/>
        <v>1</v>
      </c>
      <c r="H70" s="1">
        <f>C70*11+D70*8+E70*4+F70</f>
        <v>1</v>
      </c>
      <c r="I70" s="5">
        <f t="shared" si="18"/>
        <v>1</v>
      </c>
    </row>
    <row r="71" spans="1:9" x14ac:dyDescent="0.3">
      <c r="A71" s="2">
        <v>69</v>
      </c>
      <c r="B71" s="3" t="s">
        <v>75</v>
      </c>
      <c r="C71" s="4">
        <v>0</v>
      </c>
      <c r="D71" s="4">
        <v>0</v>
      </c>
      <c r="E71" s="4">
        <v>0</v>
      </c>
      <c r="F71" s="1">
        <v>1</v>
      </c>
      <c r="G71" s="1">
        <f t="shared" si="2"/>
        <v>1</v>
      </c>
      <c r="H71" s="1">
        <f>C71*11+D71*8+E71*4+F71</f>
        <v>1</v>
      </c>
      <c r="I71" s="5">
        <f t="shared" si="18"/>
        <v>1</v>
      </c>
    </row>
    <row r="72" spans="1:9" x14ac:dyDescent="0.3">
      <c r="A72" s="2">
        <v>69</v>
      </c>
      <c r="B72" s="3" t="s">
        <v>76</v>
      </c>
      <c r="C72" s="4">
        <v>0</v>
      </c>
      <c r="D72" s="4">
        <v>0</v>
      </c>
      <c r="E72" s="4">
        <v>0</v>
      </c>
      <c r="F72" s="1">
        <v>1</v>
      </c>
      <c r="G72" s="1">
        <f t="shared" si="2"/>
        <v>1</v>
      </c>
      <c r="H72" s="1">
        <f>C72*11+D72*8+E72*4+F72</f>
        <v>1</v>
      </c>
      <c r="I72" s="5">
        <f t="shared" si="18"/>
        <v>1</v>
      </c>
    </row>
    <row r="73" spans="1:9" x14ac:dyDescent="0.3">
      <c r="A73" s="2">
        <v>69</v>
      </c>
      <c r="B73" s="3" t="s">
        <v>77</v>
      </c>
      <c r="C73" s="4">
        <v>0</v>
      </c>
      <c r="D73" s="4">
        <v>0</v>
      </c>
      <c r="E73" s="4">
        <v>0</v>
      </c>
      <c r="F73" s="1">
        <v>1</v>
      </c>
      <c r="G73" s="1">
        <f t="shared" si="2"/>
        <v>1</v>
      </c>
      <c r="H73" s="1">
        <f>C73*11+D73*8+E73*4+F73</f>
        <v>1</v>
      </c>
      <c r="I73" s="5">
        <f t="shared" si="18"/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challenge avant Neupré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Loix</dc:creator>
  <cp:lastModifiedBy>Jonathan Loix</cp:lastModifiedBy>
  <cp:lastPrinted>2024-05-27T07:00:55Z</cp:lastPrinted>
  <dcterms:created xsi:type="dcterms:W3CDTF">2024-05-26T08:20:13Z</dcterms:created>
  <dcterms:modified xsi:type="dcterms:W3CDTF">2024-05-27T11:34:49Z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a66b2b-af80-48b6-873b-d341d3035cfa_Enabled">
    <vt:lpwstr>true</vt:lpwstr>
  </property>
  <property fmtid="{D5CDD505-2E9C-101B-9397-08002B2CF9AE}" pid="3" name="MSIP_Label_bea66b2b-af80-48b6-873b-d341d3035cfa_SetDate">
    <vt:lpwstr>2024-05-26T08:20:43Z</vt:lpwstr>
  </property>
  <property fmtid="{D5CDD505-2E9C-101B-9397-08002B2CF9AE}" pid="4" name="MSIP_Label_bea66b2b-af80-48b6-873b-d341d3035cfa_Method">
    <vt:lpwstr>Standard</vt:lpwstr>
  </property>
  <property fmtid="{D5CDD505-2E9C-101B-9397-08002B2CF9AE}" pid="5" name="MSIP_Label_bea66b2b-af80-48b6-873b-d341d3035cfa_Name">
    <vt:lpwstr>Proprietary</vt:lpwstr>
  </property>
  <property fmtid="{D5CDD505-2E9C-101B-9397-08002B2CF9AE}" pid="6" name="MSIP_Label_bea66b2b-af80-48b6-873b-d341d3035cfa_SiteId">
    <vt:lpwstr>63982aff-fb6c-4c22-973b-70e4acfb63e6</vt:lpwstr>
  </property>
  <property fmtid="{D5CDD505-2E9C-101B-9397-08002B2CF9AE}" pid="7" name="MSIP_Label_bea66b2b-af80-48b6-873b-d341d3035cfa_ActionId">
    <vt:lpwstr>1e6fa4ff-725d-4823-8b71-a2fef1feef18</vt:lpwstr>
  </property>
  <property fmtid="{D5CDD505-2E9C-101B-9397-08002B2CF9AE}" pid="8" name="MSIP_Label_bea66b2b-af80-48b6-873b-d341d3035cfa_ContentBits">
    <vt:lpwstr>0</vt:lpwstr>
  </property>
</Properties>
</file>